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5640" yWindow="620" windowWidth="40480" windowHeight="26680"/>
  </bookViews>
  <sheets>
    <sheet name="Vorlage_BP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0" i="2" l="1"/>
  <c r="C39" i="2"/>
  <c r="O39" i="2"/>
  <c r="L40" i="2"/>
  <c r="L39" i="2"/>
  <c r="I40" i="2"/>
  <c r="I39" i="2"/>
  <c r="F40" i="2"/>
  <c r="F39" i="2"/>
  <c r="O38" i="2"/>
  <c r="P38" i="2"/>
  <c r="L38" i="2"/>
  <c r="M38" i="2"/>
  <c r="I38" i="2"/>
  <c r="J38" i="2"/>
  <c r="F38" i="2"/>
  <c r="G38" i="2"/>
  <c r="C38" i="2"/>
  <c r="D38" i="2"/>
  <c r="D34" i="2"/>
  <c r="D20" i="2"/>
  <c r="D17" i="2"/>
  <c r="D18" i="2"/>
  <c r="D21" i="2"/>
  <c r="D23" i="2"/>
  <c r="D24" i="2"/>
  <c r="D25" i="2"/>
  <c r="D26" i="2"/>
  <c r="D27" i="2"/>
  <c r="D29" i="2"/>
  <c r="D30" i="2"/>
  <c r="D32" i="2"/>
  <c r="D33" i="2"/>
  <c r="D35" i="2"/>
  <c r="D36" i="2"/>
  <c r="C18" i="2"/>
  <c r="C21" i="2"/>
  <c r="C27" i="2"/>
  <c r="C30" i="2"/>
  <c r="C36" i="2"/>
  <c r="C41" i="2"/>
  <c r="P35" i="2"/>
  <c r="M35" i="2"/>
  <c r="J35" i="2"/>
  <c r="G35" i="2"/>
  <c r="P34" i="2"/>
  <c r="M34" i="2"/>
  <c r="J34" i="2"/>
  <c r="G34" i="2"/>
  <c r="P33" i="2"/>
  <c r="M33" i="2"/>
  <c r="J33" i="2"/>
  <c r="G33" i="2"/>
  <c r="P32" i="2"/>
  <c r="M32" i="2"/>
  <c r="J32" i="2"/>
  <c r="G32" i="2"/>
  <c r="P29" i="2"/>
  <c r="M29" i="2"/>
  <c r="J29" i="2"/>
  <c r="G29" i="2"/>
  <c r="P26" i="2"/>
  <c r="M26" i="2"/>
  <c r="J26" i="2"/>
  <c r="G26" i="2"/>
  <c r="P25" i="2"/>
  <c r="M25" i="2"/>
  <c r="J25" i="2"/>
  <c r="G25" i="2"/>
  <c r="P24" i="2"/>
  <c r="M24" i="2"/>
  <c r="J24" i="2"/>
  <c r="G24" i="2"/>
  <c r="P20" i="2"/>
  <c r="M20" i="2"/>
  <c r="J20" i="2"/>
  <c r="G20" i="2"/>
  <c r="O18" i="2"/>
  <c r="O21" i="2"/>
  <c r="L18" i="2"/>
  <c r="L21" i="2"/>
  <c r="I18" i="2"/>
  <c r="I21" i="2"/>
  <c r="F18" i="2"/>
  <c r="F21" i="2"/>
  <c r="P17" i="2"/>
  <c r="P18" i="2"/>
  <c r="P21" i="2"/>
  <c r="M17" i="2"/>
  <c r="M18" i="2"/>
  <c r="J17" i="2"/>
  <c r="J18" i="2"/>
  <c r="G17" i="2"/>
  <c r="G18" i="2"/>
  <c r="P14" i="2"/>
  <c r="M14" i="2"/>
  <c r="J14" i="2"/>
  <c r="G14" i="2"/>
  <c r="M21" i="2"/>
  <c r="J21" i="2"/>
  <c r="G21" i="2"/>
  <c r="O27" i="2"/>
  <c r="O30" i="2"/>
  <c r="O36" i="2"/>
  <c r="P23" i="2"/>
  <c r="P27" i="2"/>
  <c r="P30" i="2"/>
  <c r="P36" i="2"/>
  <c r="M23" i="2"/>
  <c r="G23" i="2"/>
  <c r="G27" i="2"/>
  <c r="G30" i="2"/>
  <c r="G36" i="2"/>
  <c r="M27" i="2"/>
  <c r="M30" i="2"/>
  <c r="M36" i="2"/>
  <c r="L27" i="2"/>
  <c r="L30" i="2"/>
  <c r="L36" i="2"/>
  <c r="L41" i="2"/>
  <c r="I27" i="2"/>
  <c r="I30" i="2"/>
  <c r="I36" i="2"/>
  <c r="I41" i="2"/>
  <c r="J23" i="2"/>
  <c r="J27" i="2"/>
  <c r="J30" i="2"/>
  <c r="J36" i="2"/>
  <c r="O41" i="2"/>
  <c r="F27" i="2"/>
  <c r="F30" i="2"/>
  <c r="F36" i="2"/>
  <c r="F41" i="2"/>
</calcChain>
</file>

<file path=xl/sharedStrings.xml><?xml version="1.0" encoding="utf-8"?>
<sst xmlns="http://schemas.openxmlformats.org/spreadsheetml/2006/main" count="36" uniqueCount="34">
  <si>
    <t>Bewerber/in:</t>
  </si>
  <si>
    <t>Nutzung:</t>
  </si>
  <si>
    <t>CHF</t>
  </si>
  <si>
    <t>Jahr 1</t>
  </si>
  <si>
    <t>Jahr 2</t>
  </si>
  <si>
    <t>Jahr 3</t>
  </si>
  <si>
    <t>Jahr 4</t>
  </si>
  <si>
    <t>Jahr 5</t>
  </si>
  <si>
    <t>Umsatzwachstum gegenüber Vorjahr</t>
  </si>
  <si>
    <t>Nettoumsatz exkl. MWST</t>
  </si>
  <si>
    <t>Warenaufwand</t>
  </si>
  <si>
    <t>Zwischentotal Bruttoertrag 1</t>
  </si>
  <si>
    <t>Personalaufwand</t>
  </si>
  <si>
    <t>Zwischentotal Bruttoertrag 2</t>
  </si>
  <si>
    <t>Reinigung / Entsorgung</t>
  </si>
  <si>
    <t>Betriebsaufwand, -Material</t>
  </si>
  <si>
    <t>Marketing / Werbung</t>
  </si>
  <si>
    <t>Zwischentotal Betriebserfolg 1</t>
  </si>
  <si>
    <t>Unterhalt / Reparaturen / Ersatz</t>
  </si>
  <si>
    <t>Zwischentotal Betriebserfolg 2</t>
  </si>
  <si>
    <t>Abschreibung Mieterausbau</t>
  </si>
  <si>
    <t>Übrige Abschreibungen</t>
  </si>
  <si>
    <t>Kommissionen, Gebühren, Leasing</t>
  </si>
  <si>
    <t>Div. Kosten</t>
  </si>
  <si>
    <t>Zwischentotal Erfolg (ohne Miete)</t>
  </si>
  <si>
    <t>Total Mietzins</t>
  </si>
  <si>
    <t>Total Betriebserfolg</t>
  </si>
  <si>
    <t>Beilage zum Bewerbungsdossier</t>
  </si>
  <si>
    <t>Nebenkosten CHF 30.-/m2 p.a.</t>
  </si>
  <si>
    <t>Gewerbevermietung Siedlung Koch</t>
  </si>
  <si>
    <t>Businessplan für Verkaufslokal Nr.</t>
  </si>
  <si>
    <t>Kosten Mieterausbau ca.:</t>
  </si>
  <si>
    <t>Mietzins Verkaufsfläche netto</t>
  </si>
  <si>
    <t>Annahme Mietzins Lager UG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</si>
</sst>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Fr. &quot;* #,##0&quot; &quot;;&quot; Fr. &quot;* &quot;-&quot;#,##0&quot; &quot;;&quot; Fr. &quot;* &quot;- &quot;"/>
    <numFmt numFmtId="165" formatCode="0.0%"/>
    <numFmt numFmtId="166" formatCode="#,##0&quot; &quot;;&quot;-&quot;#,##0&quot; &quot;"/>
    <numFmt numFmtId="167" formatCode="#,##0.0"/>
  </numFmts>
  <fonts count="11" x14ac:knownFonts="1">
    <font>
      <sz val="12"/>
      <color indexed="8"/>
      <name val="Calibri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u/>
      <sz val="12"/>
      <color theme="11"/>
      <name val="Calibri"/>
    </font>
    <font>
      <u/>
      <sz val="12"/>
      <color theme="10"/>
      <name val="Calibri"/>
    </font>
    <font>
      <sz val="12"/>
      <color indexed="8"/>
      <name val="Arial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gradientFill degree="90">
        <stop position="0">
          <color rgb="FFFFFF99"/>
        </stop>
        <stop position="1">
          <color rgb="FFFFFFCC"/>
        </stop>
      </gradientFill>
    </fill>
    <fill>
      <patternFill patternType="solid">
        <fgColor indexed="14"/>
        <bgColor auto="1"/>
      </patternFill>
    </fill>
    <fill>
      <patternFill patternType="solid">
        <fgColor rgb="FFD8D8D8"/>
        <bgColor indexed="64"/>
      </patternFill>
    </fill>
  </fills>
  <borders count="27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13"/>
      </right>
      <top style="thin">
        <color auto="1"/>
      </top>
      <bottom style="thin">
        <color auto="1"/>
      </bottom>
      <diagonal/>
    </border>
    <border>
      <left style="thin">
        <color indexed="13"/>
      </left>
      <right style="thin">
        <color indexed="13"/>
      </right>
      <top style="thin">
        <color auto="1"/>
      </top>
      <bottom style="thin">
        <color auto="1"/>
      </bottom>
      <diagonal/>
    </border>
    <border>
      <left style="thin">
        <color indexed="13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 applyNumberFormat="0" applyFill="0" applyBorder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 applyFont="1" applyAlignment="1"/>
    <xf numFmtId="166" fontId="4" fillId="3" borderId="5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/>
    <xf numFmtId="0" fontId="3" fillId="2" borderId="2" xfId="0" applyFont="1" applyFill="1" applyBorder="1" applyAlignment="1" applyProtection="1"/>
    <xf numFmtId="49" fontId="4" fillId="2" borderId="3" xfId="0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165" fontId="3" fillId="2" borderId="2" xfId="0" applyNumberFormat="1" applyFont="1" applyFill="1" applyBorder="1" applyAlignment="1" applyProtection="1">
      <alignment horizontal="right"/>
    </xf>
    <xf numFmtId="49" fontId="4" fillId="2" borderId="3" xfId="0" applyNumberFormat="1" applyFont="1" applyFill="1" applyBorder="1" applyAlignment="1" applyProtection="1">
      <alignment horizontal="left"/>
    </xf>
    <xf numFmtId="164" fontId="4" fillId="2" borderId="2" xfId="0" applyNumberFormat="1" applyFont="1" applyFill="1" applyBorder="1" applyAlignment="1" applyProtection="1">
      <alignment horizontal="left"/>
    </xf>
    <xf numFmtId="164" fontId="4" fillId="2" borderId="3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 applyProtection="1"/>
    <xf numFmtId="165" fontId="4" fillId="2" borderId="2" xfId="0" applyNumberFormat="1" applyFont="1" applyFill="1" applyBorder="1" applyAlignment="1" applyProtection="1"/>
    <xf numFmtId="49" fontId="4" fillId="2" borderId="3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165" fontId="4" fillId="2" borderId="6" xfId="0" applyNumberFormat="1" applyFont="1" applyFill="1" applyBorder="1" applyAlignment="1" applyProtection="1">
      <alignment vertical="center"/>
    </xf>
    <xf numFmtId="165" fontId="4" fillId="2" borderId="2" xfId="0" applyNumberFormat="1" applyFont="1" applyFill="1" applyBorder="1" applyAlignment="1" applyProtection="1">
      <alignment vertical="center"/>
    </xf>
    <xf numFmtId="49" fontId="4" fillId="2" borderId="4" xfId="0" applyNumberFormat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165" fontId="4" fillId="2" borderId="8" xfId="0" applyNumberFormat="1" applyFont="1" applyFill="1" applyBorder="1" applyAlignment="1" applyProtection="1">
      <alignment vertical="center"/>
    </xf>
    <xf numFmtId="165" fontId="4" fillId="2" borderId="7" xfId="0" applyNumberFormat="1" applyFont="1" applyFill="1" applyBorder="1" applyAlignment="1" applyProtection="1">
      <alignment vertical="center"/>
    </xf>
    <xf numFmtId="49" fontId="3" fillId="4" borderId="5" xfId="0" applyNumberFormat="1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vertical="center"/>
    </xf>
    <xf numFmtId="166" fontId="3" fillId="4" borderId="5" xfId="0" applyNumberFormat="1" applyFont="1" applyFill="1" applyBorder="1" applyAlignment="1" applyProtection="1">
      <alignment vertical="center"/>
    </xf>
    <xf numFmtId="165" fontId="4" fillId="4" borderId="10" xfId="0" applyNumberFormat="1" applyFont="1" applyFill="1" applyBorder="1" applyAlignment="1" applyProtection="1">
      <alignment vertical="center"/>
    </xf>
    <xf numFmtId="165" fontId="3" fillId="4" borderId="9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164" fontId="5" fillId="2" borderId="13" xfId="0" applyNumberFormat="1" applyFont="1" applyFill="1" applyBorder="1" applyAlignment="1" applyProtection="1">
      <alignment vertical="center"/>
    </xf>
    <xf numFmtId="165" fontId="5" fillId="2" borderId="14" xfId="0" applyNumberFormat="1" applyFont="1" applyFill="1" applyBorder="1" applyAlignment="1" applyProtection="1">
      <alignment vertical="center"/>
    </xf>
    <xf numFmtId="165" fontId="5" fillId="2" borderId="12" xfId="0" applyNumberFormat="1" applyFont="1" applyFill="1" applyBorder="1" applyAlignment="1" applyProtection="1">
      <alignment vertical="center"/>
    </xf>
    <xf numFmtId="164" fontId="5" fillId="2" borderId="11" xfId="0" applyNumberFormat="1" applyFont="1" applyFill="1" applyBorder="1" applyAlignment="1" applyProtection="1">
      <alignment vertical="center"/>
    </xf>
    <xf numFmtId="166" fontId="4" fillId="2" borderId="4" xfId="0" applyNumberFormat="1" applyFont="1" applyFill="1" applyBorder="1" applyAlignment="1" applyProtection="1">
      <alignment vertical="center"/>
    </xf>
    <xf numFmtId="165" fontId="4" fillId="2" borderId="1" xfId="0" applyNumberFormat="1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165" fontId="5" fillId="2" borderId="16" xfId="0" applyNumberFormat="1" applyFont="1" applyFill="1" applyBorder="1" applyAlignment="1" applyProtection="1">
      <alignment vertical="center"/>
    </xf>
    <xf numFmtId="165" fontId="5" fillId="2" borderId="15" xfId="0" applyNumberFormat="1" applyFont="1" applyFill="1" applyBorder="1" applyAlignment="1" applyProtection="1">
      <alignment vertical="center"/>
    </xf>
    <xf numFmtId="166" fontId="4" fillId="4" borderId="5" xfId="0" applyNumberFormat="1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165" fontId="4" fillId="2" borderId="17" xfId="0" applyNumberFormat="1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49" fontId="3" fillId="4" borderId="18" xfId="0" applyNumberFormat="1" applyFont="1" applyFill="1" applyBorder="1" applyAlignment="1" applyProtection="1">
      <alignment vertical="center"/>
    </xf>
    <xf numFmtId="0" fontId="3" fillId="4" borderId="19" xfId="0" applyFont="1" applyFill="1" applyBorder="1" applyAlignment="1" applyProtection="1">
      <alignment vertical="center"/>
    </xf>
    <xf numFmtId="166" fontId="3" fillId="4" borderId="18" xfId="0" applyNumberFormat="1" applyFont="1" applyFill="1" applyBorder="1" applyAlignment="1" applyProtection="1">
      <alignment vertical="center"/>
    </xf>
    <xf numFmtId="165" fontId="4" fillId="4" borderId="20" xfId="0" applyNumberFormat="1" applyFont="1" applyFill="1" applyBorder="1" applyAlignment="1" applyProtection="1">
      <alignment vertical="center"/>
    </xf>
    <xf numFmtId="165" fontId="3" fillId="4" borderId="19" xfId="0" applyNumberFormat="1" applyFont="1" applyFill="1" applyBorder="1" applyAlignment="1" applyProtection="1">
      <alignment vertical="center"/>
    </xf>
    <xf numFmtId="166" fontId="4" fillId="5" borderId="5" xfId="0" applyNumberFormat="1" applyFont="1" applyFill="1" applyBorder="1" applyAlignment="1" applyProtection="1">
      <alignment vertical="center"/>
    </xf>
    <xf numFmtId="165" fontId="4" fillId="5" borderId="6" xfId="0" applyNumberFormat="1" applyFont="1" applyFill="1" applyBorder="1" applyAlignment="1" applyProtection="1">
      <alignment vertical="center"/>
    </xf>
    <xf numFmtId="165" fontId="5" fillId="2" borderId="14" xfId="0" applyNumberFormat="1" applyFont="1" applyFill="1" applyBorder="1" applyAlignment="1" applyProtection="1"/>
    <xf numFmtId="49" fontId="1" fillId="2" borderId="10" xfId="0" applyNumberFormat="1" applyFont="1" applyFill="1" applyBorder="1" applyAlignment="1" applyProtection="1"/>
    <xf numFmtId="0" fontId="1" fillId="2" borderId="10" xfId="0" applyFont="1" applyFill="1" applyBorder="1" applyAlignment="1" applyProtection="1"/>
    <xf numFmtId="0" fontId="1" fillId="2" borderId="10" xfId="0" applyFont="1" applyFill="1" applyBorder="1" applyAlignment="1" applyProtection="1">
      <alignment horizontal="right"/>
    </xf>
    <xf numFmtId="0" fontId="9" fillId="2" borderId="10" xfId="0" applyFont="1" applyFill="1" applyBorder="1" applyAlignment="1" applyProtection="1"/>
    <xf numFmtId="164" fontId="5" fillId="2" borderId="10" xfId="0" applyNumberFormat="1" applyFont="1" applyFill="1" applyBorder="1" applyAlignment="1" applyProtection="1"/>
    <xf numFmtId="165" fontId="5" fillId="2" borderId="10" xfId="0" applyNumberFormat="1" applyFont="1" applyFill="1" applyBorder="1" applyAlignment="1" applyProtection="1"/>
    <xf numFmtId="49" fontId="2" fillId="2" borderId="10" xfId="0" applyNumberFormat="1" applyFont="1" applyFill="1" applyBorder="1" applyAlignment="1" applyProtection="1"/>
    <xf numFmtId="0" fontId="2" fillId="2" borderId="10" xfId="0" applyFont="1" applyFill="1" applyBorder="1" applyAlignment="1" applyProtection="1"/>
    <xf numFmtId="164" fontId="3" fillId="2" borderId="10" xfId="0" applyNumberFormat="1" applyFont="1" applyFill="1" applyBorder="1" applyAlignment="1" applyProtection="1"/>
    <xf numFmtId="165" fontId="3" fillId="2" borderId="10" xfId="0" applyNumberFormat="1" applyFont="1" applyFill="1" applyBorder="1" applyAlignment="1" applyProtection="1"/>
    <xf numFmtId="49" fontId="4" fillId="2" borderId="10" xfId="0" applyNumberFormat="1" applyFont="1" applyFill="1" applyBorder="1" applyAlignment="1" applyProtection="1">
      <alignment horizontal="right"/>
    </xf>
    <xf numFmtId="166" fontId="6" fillId="2" borderId="10" xfId="0" applyNumberFormat="1" applyFont="1" applyFill="1" applyBorder="1" applyAlignment="1" applyProtection="1"/>
    <xf numFmtId="0" fontId="9" fillId="2" borderId="11" xfId="0" applyFont="1" applyFill="1" applyBorder="1" applyAlignment="1" applyProtection="1"/>
    <xf numFmtId="0" fontId="9" fillId="2" borderId="12" xfId="0" applyFont="1" applyFill="1" applyBorder="1" applyAlignment="1" applyProtection="1"/>
    <xf numFmtId="164" fontId="5" fillId="2" borderId="11" xfId="0" applyNumberFormat="1" applyFont="1" applyFill="1" applyBorder="1" applyAlignment="1" applyProtection="1"/>
    <xf numFmtId="165" fontId="5" fillId="2" borderId="12" xfId="0" applyNumberFormat="1" applyFont="1" applyFill="1" applyBorder="1" applyAlignment="1" applyProtection="1"/>
    <xf numFmtId="167" fontId="4" fillId="2" borderId="10" xfId="0" applyNumberFormat="1" applyFont="1" applyFill="1" applyBorder="1" applyAlignment="1" applyProtection="1"/>
    <xf numFmtId="49" fontId="9" fillId="2" borderId="10" xfId="0" applyNumberFormat="1" applyFont="1" applyFill="1" applyBorder="1" applyAlignment="1" applyProtection="1"/>
    <xf numFmtId="0" fontId="9" fillId="2" borderId="21" xfId="0" applyFont="1" applyFill="1" applyBorder="1" applyAlignment="1" applyProtection="1"/>
    <xf numFmtId="165" fontId="5" fillId="2" borderId="21" xfId="0" applyNumberFormat="1" applyFont="1" applyFill="1" applyBorder="1" applyAlignment="1" applyProtection="1"/>
    <xf numFmtId="164" fontId="5" fillId="2" borderId="21" xfId="0" applyNumberFormat="1" applyFont="1" applyFill="1" applyBorder="1" applyAlignment="1" applyProtection="1"/>
    <xf numFmtId="166" fontId="9" fillId="3" borderId="22" xfId="0" applyNumberFormat="1" applyFont="1" applyFill="1" applyBorder="1" applyAlignment="1" applyProtection="1">
      <protection locked="0"/>
    </xf>
    <xf numFmtId="49" fontId="4" fillId="2" borderId="10" xfId="0" applyNumberFormat="1" applyFont="1" applyFill="1" applyBorder="1" applyAlignment="1" applyProtection="1">
      <alignment horizontal="left"/>
    </xf>
    <xf numFmtId="0" fontId="1" fillId="0" borderId="0" xfId="0" applyNumberFormat="1" applyFont="1" applyAlignment="1" applyProtection="1"/>
    <xf numFmtId="0" fontId="9" fillId="0" borderId="0" xfId="0" applyNumberFormat="1" applyFont="1" applyAlignment="1" applyProtection="1"/>
    <xf numFmtId="0" fontId="4" fillId="0" borderId="0" xfId="0" applyNumberFormat="1" applyFont="1" applyAlignment="1" applyProtection="1"/>
    <xf numFmtId="0" fontId="4" fillId="0" borderId="0" xfId="0" applyNumberFormat="1" applyFont="1" applyAlignment="1" applyProtection="1">
      <alignment vertical="center"/>
    </xf>
    <xf numFmtId="166" fontId="4" fillId="0" borderId="5" xfId="0" applyNumberFormat="1" applyFont="1" applyFill="1" applyBorder="1" applyAlignment="1" applyProtection="1">
      <alignment vertical="center"/>
    </xf>
    <xf numFmtId="164" fontId="3" fillId="2" borderId="10" xfId="0" applyNumberFormat="1" applyFont="1" applyFill="1" applyBorder="1" applyAlignment="1" applyProtection="1">
      <protection locked="0"/>
    </xf>
    <xf numFmtId="166" fontId="4" fillId="3" borderId="23" xfId="0" applyNumberFormat="1" applyFont="1" applyFill="1" applyBorder="1" applyAlignment="1" applyProtection="1">
      <alignment horizontal="left"/>
      <protection locked="0"/>
    </xf>
    <xf numFmtId="0" fontId="9" fillId="2" borderId="24" xfId="0" applyFont="1" applyFill="1" applyBorder="1" applyAlignment="1" applyProtection="1">
      <alignment horizontal="left"/>
      <protection locked="0"/>
    </xf>
    <xf numFmtId="0" fontId="9" fillId="2" borderId="25" xfId="0" applyFont="1" applyFill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>
      <alignment horizontal="left"/>
      <protection locked="0"/>
    </xf>
    <xf numFmtId="166" fontId="3" fillId="3" borderId="23" xfId="0" applyNumberFormat="1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1" fillId="2" borderId="25" xfId="0" applyFont="1" applyFill="1" applyBorder="1" applyAlignment="1" applyProtection="1">
      <alignment horizontal="left"/>
      <protection locked="0"/>
    </xf>
    <xf numFmtId="0" fontId="1" fillId="2" borderId="26" xfId="0" applyFont="1" applyFill="1" applyBorder="1" applyAlignment="1" applyProtection="1">
      <alignment horizontal="left"/>
      <protection locked="0"/>
    </xf>
    <xf numFmtId="0" fontId="9" fillId="0" borderId="0" xfId="0" applyNumberFormat="1" applyFont="1" applyAlignment="1" applyProtection="1"/>
    <xf numFmtId="0" fontId="0" fillId="0" borderId="0" xfId="0" applyFont="1" applyAlignment="1"/>
  </cellXfs>
  <cellStyles count="30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8D8D8"/>
      <rgbColor rgb="FFB4B4B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448734</xdr:colOff>
      <xdr:row>0</xdr:row>
      <xdr:rowOff>16933</xdr:rowOff>
    </xdr:from>
    <xdr:to>
      <xdr:col>16</xdr:col>
      <xdr:colOff>76216</xdr:colOff>
      <xdr:row>0</xdr:row>
      <xdr:rowOff>386946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5267" y="16933"/>
          <a:ext cx="1684882" cy="370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tabSelected="1" view="pageLayout" zoomScale="150" zoomScaleNormal="150" zoomScalePageLayoutView="150" workbookViewId="0">
      <selection activeCell="F16" sqref="F16"/>
    </sheetView>
  </sheetViews>
  <sheetFormatPr baseColWidth="10" defaultColWidth="10.83203125" defaultRowHeight="12.75" customHeight="1" x14ac:dyDescent="0"/>
  <cols>
    <col min="1" max="1" width="32" style="73" customWidth="1"/>
    <col min="2" max="2" width="1.33203125" style="73" customWidth="1"/>
    <col min="3" max="3" width="12.5" style="73" customWidth="1"/>
    <col min="4" max="4" width="6.83203125" style="73" customWidth="1"/>
    <col min="5" max="5" width="1.33203125" style="73" customWidth="1"/>
    <col min="6" max="6" width="12.5" style="73" customWidth="1"/>
    <col min="7" max="7" width="6.83203125" style="73" customWidth="1"/>
    <col min="8" max="8" width="1.33203125" style="73" customWidth="1"/>
    <col min="9" max="9" width="12.5" style="73" customWidth="1"/>
    <col min="10" max="10" width="6.83203125" style="73" customWidth="1"/>
    <col min="11" max="11" width="1.33203125" style="73" customWidth="1"/>
    <col min="12" max="12" width="12.5" style="73" customWidth="1"/>
    <col min="13" max="13" width="6.83203125" style="73" customWidth="1"/>
    <col min="14" max="14" width="1.33203125" style="73" customWidth="1"/>
    <col min="15" max="15" width="11.83203125" style="73" customWidth="1"/>
    <col min="16" max="16" width="6.83203125" style="73" customWidth="1"/>
    <col min="17" max="17" width="1.33203125" style="73" customWidth="1"/>
    <col min="18" max="16384" width="10.83203125" style="73"/>
  </cols>
  <sheetData>
    <row r="1" spans="1:17" ht="33" customHeight="1">
      <c r="M1" s="86"/>
      <c r="N1" s="87"/>
      <c r="O1" s="87"/>
      <c r="P1" s="87"/>
      <c r="Q1" s="87"/>
    </row>
    <row r="3" spans="1:17" s="72" customFormat="1" ht="20" customHeight="1">
      <c r="A3" s="49" t="s">
        <v>29</v>
      </c>
      <c r="B3" s="50"/>
      <c r="C3" s="50"/>
      <c r="D3" s="50"/>
      <c r="E3" s="50"/>
      <c r="F3" s="50"/>
      <c r="G3" s="50"/>
      <c r="H3" s="50"/>
      <c r="I3" s="50"/>
      <c r="J3" s="51" t="s">
        <v>30</v>
      </c>
      <c r="K3" s="50"/>
      <c r="L3" s="82"/>
      <c r="M3" s="83"/>
      <c r="N3" s="84"/>
      <c r="O3" s="84"/>
      <c r="P3" s="84"/>
      <c r="Q3" s="85"/>
    </row>
    <row r="4" spans="1:17" ht="8" customHeight="1">
      <c r="A4" s="52"/>
      <c r="B4" s="52"/>
      <c r="C4" s="53"/>
      <c r="D4" s="54"/>
      <c r="E4" s="54"/>
      <c r="F4" s="53"/>
      <c r="G4" s="54"/>
      <c r="H4" s="54"/>
      <c r="I4" s="53"/>
      <c r="J4" s="54"/>
      <c r="K4" s="54"/>
      <c r="L4" s="53"/>
      <c r="M4" s="54"/>
      <c r="N4" s="54"/>
      <c r="O4" s="53"/>
      <c r="P4" s="54"/>
      <c r="Q4" s="54"/>
    </row>
    <row r="5" spans="1:17" ht="15.75" customHeight="1">
      <c r="A5" s="55" t="s">
        <v>27</v>
      </c>
      <c r="B5" s="56"/>
      <c r="C5" s="57"/>
      <c r="D5" s="58"/>
      <c r="E5" s="58"/>
      <c r="F5" s="57"/>
      <c r="G5" s="58"/>
      <c r="H5" s="58"/>
      <c r="I5" s="57"/>
      <c r="J5" s="59" t="s">
        <v>0</v>
      </c>
      <c r="K5" s="58"/>
      <c r="L5" s="78"/>
      <c r="M5" s="79"/>
      <c r="N5" s="80"/>
      <c r="O5" s="80"/>
      <c r="P5" s="80"/>
      <c r="Q5" s="81"/>
    </row>
    <row r="6" spans="1:17" ht="8" customHeight="1">
      <c r="A6" s="52"/>
      <c r="B6" s="52"/>
      <c r="C6" s="53"/>
      <c r="D6" s="54"/>
      <c r="E6" s="54"/>
      <c r="F6" s="53"/>
      <c r="G6" s="54"/>
      <c r="H6" s="54"/>
      <c r="I6" s="53"/>
      <c r="J6" s="54"/>
      <c r="K6" s="54"/>
      <c r="L6" s="53"/>
      <c r="M6" s="54"/>
      <c r="N6" s="54"/>
      <c r="O6" s="53"/>
      <c r="P6" s="54"/>
      <c r="Q6" s="54"/>
    </row>
    <row r="7" spans="1:17" ht="15" customHeight="1">
      <c r="A7" s="52"/>
      <c r="B7" s="60"/>
      <c r="C7" s="57"/>
      <c r="D7" s="58"/>
      <c r="E7" s="58"/>
      <c r="F7" s="57"/>
      <c r="G7" s="58"/>
      <c r="H7" s="58"/>
      <c r="I7" s="57"/>
      <c r="J7" s="59" t="s">
        <v>1</v>
      </c>
      <c r="K7" s="58"/>
      <c r="L7" s="78"/>
      <c r="M7" s="79"/>
      <c r="N7" s="80"/>
      <c r="O7" s="80"/>
      <c r="P7" s="80"/>
      <c r="Q7" s="81"/>
    </row>
    <row r="8" spans="1:17" ht="8" customHeight="1">
      <c r="A8" s="52"/>
      <c r="B8" s="52"/>
      <c r="C8" s="53"/>
      <c r="D8" s="54"/>
      <c r="E8" s="54"/>
      <c r="F8" s="53"/>
      <c r="G8" s="54"/>
      <c r="H8" s="54"/>
      <c r="I8" s="53"/>
      <c r="J8" s="54"/>
      <c r="K8" s="54"/>
      <c r="L8" s="53"/>
      <c r="M8" s="54"/>
      <c r="N8" s="54"/>
      <c r="O8" s="53"/>
      <c r="P8" s="54"/>
      <c r="Q8" s="54"/>
    </row>
    <row r="9" spans="1:17" ht="15" customHeight="1">
      <c r="A9" s="52"/>
      <c r="B9" s="52"/>
      <c r="C9" s="52"/>
      <c r="D9" s="52"/>
      <c r="E9" s="52"/>
      <c r="F9" s="77"/>
      <c r="G9" s="58"/>
      <c r="H9" s="58"/>
      <c r="I9" s="57"/>
      <c r="J9" s="58"/>
      <c r="K9" s="58"/>
      <c r="L9" s="57"/>
      <c r="M9" s="58"/>
      <c r="N9" s="58"/>
      <c r="O9" s="57"/>
      <c r="P9" s="58"/>
      <c r="Q9" s="58"/>
    </row>
    <row r="10" spans="1:17" ht="15" customHeight="1">
      <c r="A10" s="52"/>
      <c r="B10" s="52"/>
      <c r="C10" s="52"/>
      <c r="D10" s="52"/>
      <c r="E10" s="52"/>
      <c r="F10" s="52"/>
      <c r="G10" s="59"/>
      <c r="H10" s="52"/>
      <c r="I10" s="65"/>
      <c r="J10" s="66"/>
      <c r="K10" s="52"/>
      <c r="L10" s="57"/>
      <c r="M10" s="59" t="s">
        <v>31</v>
      </c>
      <c r="N10" s="58"/>
      <c r="O10" s="70"/>
      <c r="P10" s="71" t="s">
        <v>2</v>
      </c>
      <c r="Q10" s="52"/>
    </row>
    <row r="11" spans="1:17" ht="8" customHeight="1">
      <c r="A11" s="67"/>
      <c r="B11" s="68"/>
      <c r="C11" s="68"/>
      <c r="D11" s="68"/>
      <c r="E11" s="68"/>
      <c r="F11" s="69"/>
      <c r="G11" s="68"/>
      <c r="H11" s="68"/>
      <c r="I11" s="69"/>
      <c r="J11" s="68"/>
      <c r="K11" s="68"/>
      <c r="L11" s="69"/>
      <c r="M11" s="68"/>
      <c r="N11" s="68"/>
      <c r="O11" s="69"/>
      <c r="P11" s="68"/>
      <c r="Q11" s="68"/>
    </row>
    <row r="12" spans="1:17" ht="8" customHeight="1">
      <c r="A12" s="61"/>
      <c r="B12" s="62"/>
      <c r="C12" s="63"/>
      <c r="D12" s="48"/>
      <c r="E12" s="64"/>
      <c r="F12" s="63"/>
      <c r="G12" s="48"/>
      <c r="H12" s="64"/>
      <c r="I12" s="63"/>
      <c r="J12" s="48"/>
      <c r="K12" s="64"/>
      <c r="L12" s="63"/>
      <c r="M12" s="48"/>
      <c r="N12" s="64"/>
      <c r="O12" s="63"/>
      <c r="P12" s="48"/>
      <c r="Q12" s="64"/>
    </row>
    <row r="13" spans="1:17" ht="15" customHeight="1">
      <c r="A13" s="2"/>
      <c r="B13" s="3"/>
      <c r="C13" s="4" t="s">
        <v>3</v>
      </c>
      <c r="D13" s="5"/>
      <c r="E13" s="6"/>
      <c r="F13" s="4" t="s">
        <v>4</v>
      </c>
      <c r="G13" s="5"/>
      <c r="H13" s="6"/>
      <c r="I13" s="4" t="s">
        <v>5</v>
      </c>
      <c r="J13" s="5"/>
      <c r="K13" s="6"/>
      <c r="L13" s="4" t="s">
        <v>6</v>
      </c>
      <c r="M13" s="5"/>
      <c r="N13" s="6"/>
      <c r="O13" s="4" t="s">
        <v>7</v>
      </c>
      <c r="P13" s="5"/>
      <c r="Q13" s="6"/>
    </row>
    <row r="14" spans="1:17" s="74" customFormat="1" ht="15" customHeight="1">
      <c r="A14" s="7" t="s">
        <v>8</v>
      </c>
      <c r="B14" s="8"/>
      <c r="C14" s="9"/>
      <c r="D14" s="10">
        <v>0</v>
      </c>
      <c r="E14" s="11"/>
      <c r="F14" s="9"/>
      <c r="G14" s="10">
        <f>IFERROR(SUM((F16-C16)/C16),0)</f>
        <v>0</v>
      </c>
      <c r="H14" s="11"/>
      <c r="I14" s="9"/>
      <c r="J14" s="10">
        <f>IFERROR(SUM((I16-F16)/F16),0)</f>
        <v>0</v>
      </c>
      <c r="K14" s="11"/>
      <c r="L14" s="4" t="s">
        <v>2</v>
      </c>
      <c r="M14" s="10">
        <f>IFERROR(SUM((L16-I16)/I16),0)</f>
        <v>0</v>
      </c>
      <c r="N14" s="11"/>
      <c r="O14" s="4" t="s">
        <v>2</v>
      </c>
      <c r="P14" s="10">
        <f>IFERROR(SUM((O16-L16)/L16),0)</f>
        <v>0</v>
      </c>
      <c r="Q14" s="11"/>
    </row>
    <row r="15" spans="1:17" s="75" customFormat="1" ht="8" customHeight="1">
      <c r="A15" s="25"/>
      <c r="B15" s="26"/>
      <c r="C15" s="30"/>
      <c r="D15" s="28"/>
      <c r="E15" s="29"/>
      <c r="F15" s="30"/>
      <c r="G15" s="28"/>
      <c r="H15" s="29"/>
      <c r="I15" s="30"/>
      <c r="J15" s="28"/>
      <c r="K15" s="29"/>
      <c r="L15" s="30"/>
      <c r="M15" s="28"/>
      <c r="N15" s="29"/>
      <c r="O15" s="30"/>
      <c r="P15" s="28"/>
      <c r="Q15" s="29"/>
    </row>
    <row r="16" spans="1:17" s="75" customFormat="1" ht="15" customHeight="1">
      <c r="A16" s="12" t="s">
        <v>9</v>
      </c>
      <c r="B16" s="13"/>
      <c r="C16" s="1">
        <v>0</v>
      </c>
      <c r="D16" s="32">
        <v>1</v>
      </c>
      <c r="E16" s="15"/>
      <c r="F16" s="1">
        <v>0</v>
      </c>
      <c r="G16" s="32">
        <v>1</v>
      </c>
      <c r="H16" s="15"/>
      <c r="I16" s="1">
        <v>0</v>
      </c>
      <c r="J16" s="32">
        <v>1</v>
      </c>
      <c r="K16" s="15"/>
      <c r="L16" s="1">
        <v>0</v>
      </c>
      <c r="M16" s="32">
        <v>1</v>
      </c>
      <c r="N16" s="15"/>
      <c r="O16" s="1">
        <v>0</v>
      </c>
      <c r="P16" s="32">
        <v>1</v>
      </c>
      <c r="Q16" s="15"/>
    </row>
    <row r="17" spans="1:17" s="75" customFormat="1" ht="15" customHeight="1">
      <c r="A17" s="16" t="s">
        <v>10</v>
      </c>
      <c r="B17" s="17"/>
      <c r="C17" s="1">
        <v>0</v>
      </c>
      <c r="D17" s="18">
        <f>IFERROR(SUM(C17/C$16),0)</f>
        <v>0</v>
      </c>
      <c r="E17" s="19"/>
      <c r="F17" s="1">
        <v>0</v>
      </c>
      <c r="G17" s="18">
        <f>IFERROR(SUM(F17/F$16),0)</f>
        <v>0</v>
      </c>
      <c r="H17" s="19"/>
      <c r="I17" s="1">
        <v>0</v>
      </c>
      <c r="J17" s="18">
        <f>IFERROR(SUM(I17/I$16),0)</f>
        <v>0</v>
      </c>
      <c r="K17" s="19"/>
      <c r="L17" s="1">
        <v>0</v>
      </c>
      <c r="M17" s="18">
        <f>IFERROR(SUM(L17/L$16),0)</f>
        <v>0</v>
      </c>
      <c r="N17" s="19"/>
      <c r="O17" s="1">
        <v>0</v>
      </c>
      <c r="P17" s="18">
        <f>IFERROR(SUM(O17/O$16),0)</f>
        <v>0</v>
      </c>
      <c r="Q17" s="19"/>
    </row>
    <row r="18" spans="1:17" s="75" customFormat="1" ht="15" customHeight="1">
      <c r="A18" s="20" t="s">
        <v>11</v>
      </c>
      <c r="B18" s="21"/>
      <c r="C18" s="22">
        <f>SUM(C16-C17)</f>
        <v>0</v>
      </c>
      <c r="D18" s="23">
        <f>IFERROR(SUM(D16-D17),0)</f>
        <v>1</v>
      </c>
      <c r="E18" s="24"/>
      <c r="F18" s="22">
        <f>SUM(F16-F17)</f>
        <v>0</v>
      </c>
      <c r="G18" s="23">
        <f>SUM(G16-G17)</f>
        <v>1</v>
      </c>
      <c r="H18" s="24"/>
      <c r="I18" s="22">
        <f>SUM(I16-I17)</f>
        <v>0</v>
      </c>
      <c r="J18" s="23">
        <f>SUM(J16-J17)</f>
        <v>1</v>
      </c>
      <c r="K18" s="24"/>
      <c r="L18" s="22">
        <f>SUM(L16-L17)</f>
        <v>0</v>
      </c>
      <c r="M18" s="23">
        <f>SUM(M16-M17)</f>
        <v>1</v>
      </c>
      <c r="N18" s="24"/>
      <c r="O18" s="22">
        <f>SUM(O16-O17)</f>
        <v>0</v>
      </c>
      <c r="P18" s="23">
        <f>SUM(P16-P17)</f>
        <v>1</v>
      </c>
      <c r="Q18" s="24"/>
    </row>
    <row r="19" spans="1:17" s="75" customFormat="1" ht="8" customHeight="1">
      <c r="A19" s="25"/>
      <c r="B19" s="26"/>
      <c r="C19" s="30"/>
      <c r="D19" s="28"/>
      <c r="E19" s="29"/>
      <c r="F19" s="30"/>
      <c r="G19" s="28"/>
      <c r="H19" s="29"/>
      <c r="I19" s="30"/>
      <c r="J19" s="28"/>
      <c r="K19" s="29"/>
      <c r="L19" s="30"/>
      <c r="M19" s="28"/>
      <c r="N19" s="29"/>
      <c r="O19" s="30"/>
      <c r="P19" s="28"/>
      <c r="Q19" s="29"/>
    </row>
    <row r="20" spans="1:17" s="75" customFormat="1" ht="15" customHeight="1">
      <c r="A20" s="12" t="s">
        <v>12</v>
      </c>
      <c r="B20" s="13"/>
      <c r="C20" s="1">
        <v>0</v>
      </c>
      <c r="D20" s="32">
        <f>IFERROR(SUM(C20/C$16),0)</f>
        <v>0</v>
      </c>
      <c r="E20" s="15"/>
      <c r="F20" s="1">
        <v>0</v>
      </c>
      <c r="G20" s="32">
        <f>IFERROR(SUM(F20/F$16),0)</f>
        <v>0</v>
      </c>
      <c r="H20" s="15"/>
      <c r="I20" s="1">
        <v>0</v>
      </c>
      <c r="J20" s="32">
        <f>IFERROR(SUM(I20/I$16),0)</f>
        <v>0</v>
      </c>
      <c r="K20" s="15"/>
      <c r="L20" s="1">
        <v>0</v>
      </c>
      <c r="M20" s="32">
        <f>IFERROR(SUM(L20/L$16),0)</f>
        <v>0</v>
      </c>
      <c r="N20" s="15"/>
      <c r="O20" s="1">
        <v>0</v>
      </c>
      <c r="P20" s="32">
        <f>IFERROR(SUM(O20/O$16),0)</f>
        <v>0</v>
      </c>
      <c r="Q20" s="15"/>
    </row>
    <row r="21" spans="1:17" s="75" customFormat="1" ht="15" customHeight="1">
      <c r="A21" s="20" t="s">
        <v>13</v>
      </c>
      <c r="B21" s="21"/>
      <c r="C21" s="22">
        <f>SUM(C18-C20)</f>
        <v>0</v>
      </c>
      <c r="D21" s="23">
        <f>SUM(D18-D20)</f>
        <v>1</v>
      </c>
      <c r="E21" s="24"/>
      <c r="F21" s="22">
        <f>SUM(F18-F20)</f>
        <v>0</v>
      </c>
      <c r="G21" s="23">
        <f>SUM(G18-G20)</f>
        <v>1</v>
      </c>
      <c r="H21" s="24"/>
      <c r="I21" s="22">
        <f>SUM(I18-I20)</f>
        <v>0</v>
      </c>
      <c r="J21" s="23">
        <f>SUM(J18-J20)</f>
        <v>1</v>
      </c>
      <c r="K21" s="24"/>
      <c r="L21" s="22">
        <f>SUM(L18-L20)</f>
        <v>0</v>
      </c>
      <c r="M21" s="23">
        <f>SUM(M18-M20)</f>
        <v>1</v>
      </c>
      <c r="N21" s="24"/>
      <c r="O21" s="22">
        <f>SUM(O18-O20)</f>
        <v>0</v>
      </c>
      <c r="P21" s="23">
        <f>SUM(P18-P20)</f>
        <v>1</v>
      </c>
      <c r="Q21" s="24"/>
    </row>
    <row r="22" spans="1:17" s="75" customFormat="1" ht="8" customHeight="1">
      <c r="A22" s="25"/>
      <c r="B22" s="26"/>
      <c r="C22" s="30"/>
      <c r="D22" s="28"/>
      <c r="E22" s="29"/>
      <c r="F22" s="30"/>
      <c r="G22" s="28"/>
      <c r="H22" s="29"/>
      <c r="I22" s="30"/>
      <c r="J22" s="28"/>
      <c r="K22" s="29"/>
      <c r="L22" s="30"/>
      <c r="M22" s="28"/>
      <c r="N22" s="29"/>
      <c r="O22" s="30"/>
      <c r="P22" s="28"/>
      <c r="Q22" s="29"/>
    </row>
    <row r="23" spans="1:17" s="75" customFormat="1" ht="15" customHeight="1">
      <c r="A23" s="12" t="s">
        <v>28</v>
      </c>
      <c r="B23" s="13"/>
      <c r="C23" s="1">
        <v>0</v>
      </c>
      <c r="D23" s="32">
        <f>IFERROR(SUM(C23/C$16),0)</f>
        <v>0</v>
      </c>
      <c r="E23" s="15"/>
      <c r="F23" s="1">
        <v>0</v>
      </c>
      <c r="G23" s="32">
        <f>IFERROR(SUM(F23/F$16),0)</f>
        <v>0</v>
      </c>
      <c r="H23" s="15"/>
      <c r="I23" s="1">
        <v>0</v>
      </c>
      <c r="J23" s="32">
        <f>IFERROR(SUM(I23/I$16),0)</f>
        <v>0</v>
      </c>
      <c r="K23" s="15"/>
      <c r="L23" s="1">
        <v>0</v>
      </c>
      <c r="M23" s="32">
        <f>IFERROR(SUM(L23/L$16),0)</f>
        <v>0</v>
      </c>
      <c r="N23" s="15"/>
      <c r="O23" s="1">
        <v>0</v>
      </c>
      <c r="P23" s="32">
        <f>IFERROR(SUM(O23/O$16),0)</f>
        <v>0</v>
      </c>
      <c r="Q23" s="15"/>
    </row>
    <row r="24" spans="1:17" s="75" customFormat="1" ht="15" customHeight="1">
      <c r="A24" s="12" t="s">
        <v>14</v>
      </c>
      <c r="B24" s="13"/>
      <c r="C24" s="1">
        <v>0</v>
      </c>
      <c r="D24" s="14">
        <f>IFERROR(SUM(C24/C$16),0)</f>
        <v>0</v>
      </c>
      <c r="E24" s="15"/>
      <c r="F24" s="1">
        <v>0</v>
      </c>
      <c r="G24" s="14">
        <f>IFERROR(SUM(F24/F$16),0)</f>
        <v>0</v>
      </c>
      <c r="H24" s="15"/>
      <c r="I24" s="1">
        <v>0</v>
      </c>
      <c r="J24" s="14">
        <f>IFERROR(SUM(I24/I$16),0)</f>
        <v>0</v>
      </c>
      <c r="K24" s="15"/>
      <c r="L24" s="1">
        <v>0</v>
      </c>
      <c r="M24" s="14">
        <f>IFERROR(SUM(L24/L$16),0)</f>
        <v>0</v>
      </c>
      <c r="N24" s="15"/>
      <c r="O24" s="1">
        <v>0</v>
      </c>
      <c r="P24" s="14">
        <f>IFERROR(SUM(O24/O$16),0)</f>
        <v>0</v>
      </c>
      <c r="Q24" s="15"/>
    </row>
    <row r="25" spans="1:17" s="75" customFormat="1" ht="15" customHeight="1">
      <c r="A25" s="12" t="s">
        <v>15</v>
      </c>
      <c r="B25" s="13"/>
      <c r="C25" s="1">
        <v>0</v>
      </c>
      <c r="D25" s="14">
        <f>IFERROR(SUM(C25/C$16),0)</f>
        <v>0</v>
      </c>
      <c r="E25" s="15"/>
      <c r="F25" s="1">
        <v>0</v>
      </c>
      <c r="G25" s="14">
        <f>IFERROR(SUM(F25/F$16),0)</f>
        <v>0</v>
      </c>
      <c r="H25" s="15"/>
      <c r="I25" s="1">
        <v>0</v>
      </c>
      <c r="J25" s="14">
        <f>IFERROR(SUM(I25/I$16),0)</f>
        <v>0</v>
      </c>
      <c r="K25" s="15"/>
      <c r="L25" s="1">
        <v>0</v>
      </c>
      <c r="M25" s="14">
        <f>IFERROR(SUM(L25/L$16),0)</f>
        <v>0</v>
      </c>
      <c r="N25" s="15"/>
      <c r="O25" s="1">
        <v>0</v>
      </c>
      <c r="P25" s="14">
        <f>IFERROR(SUM(O25/O$16),0)</f>
        <v>0</v>
      </c>
      <c r="Q25" s="15"/>
    </row>
    <row r="26" spans="1:17" s="75" customFormat="1" ht="15" customHeight="1">
      <c r="A26" s="16" t="s">
        <v>16</v>
      </c>
      <c r="B26" s="17"/>
      <c r="C26" s="1">
        <v>0</v>
      </c>
      <c r="D26" s="18">
        <f>IFERROR(SUM(C26/C$16),0)</f>
        <v>0</v>
      </c>
      <c r="E26" s="19"/>
      <c r="F26" s="1">
        <v>0</v>
      </c>
      <c r="G26" s="18">
        <f>IFERROR(SUM(F26/F$16),0)</f>
        <v>0</v>
      </c>
      <c r="H26" s="19"/>
      <c r="I26" s="1">
        <v>0</v>
      </c>
      <c r="J26" s="18">
        <f>IFERROR(SUM(I26/I$16),0)</f>
        <v>0</v>
      </c>
      <c r="K26" s="19"/>
      <c r="L26" s="1">
        <v>0</v>
      </c>
      <c r="M26" s="18">
        <f>IFERROR(SUM(L26/L$16),0)</f>
        <v>0</v>
      </c>
      <c r="N26" s="19"/>
      <c r="O26" s="1">
        <v>0</v>
      </c>
      <c r="P26" s="18">
        <f>IFERROR(SUM(O26/O$16),0)</f>
        <v>0</v>
      </c>
      <c r="Q26" s="19"/>
    </row>
    <row r="27" spans="1:17" s="75" customFormat="1" ht="15" customHeight="1">
      <c r="A27" s="20" t="s">
        <v>17</v>
      </c>
      <c r="B27" s="21"/>
      <c r="C27" s="22">
        <f>SUM(C21-C23-C24-C25-C26)</f>
        <v>0</v>
      </c>
      <c r="D27" s="23">
        <f>SUM(D21-D23-D24-D25-D26)</f>
        <v>1</v>
      </c>
      <c r="E27" s="24"/>
      <c r="F27" s="22">
        <f>SUM(F21-F23-F24-F25-F26)</f>
        <v>0</v>
      </c>
      <c r="G27" s="23">
        <f>SUM(G21-G23-G24-G25-G26)</f>
        <v>1</v>
      </c>
      <c r="H27" s="24"/>
      <c r="I27" s="22">
        <f>SUM(I21-I23-I24-I25-I26)</f>
        <v>0</v>
      </c>
      <c r="J27" s="23">
        <f>SUM(J21-J23-J24-J25-J26)</f>
        <v>1</v>
      </c>
      <c r="K27" s="24"/>
      <c r="L27" s="22">
        <f>SUM(L21-L23-L24-L25-L26)</f>
        <v>0</v>
      </c>
      <c r="M27" s="23">
        <f>SUM(M21-M23-M24-M25-M26)</f>
        <v>1</v>
      </c>
      <c r="N27" s="24"/>
      <c r="O27" s="22">
        <f>SUM(O21-O23-O24-O25-O26)</f>
        <v>0</v>
      </c>
      <c r="P27" s="23">
        <f>SUM(P21-P23-P24-P25-P26)</f>
        <v>1</v>
      </c>
      <c r="Q27" s="24"/>
    </row>
    <row r="28" spans="1:17" s="75" customFormat="1" ht="8" customHeight="1">
      <c r="A28" s="25"/>
      <c r="B28" s="26"/>
      <c r="C28" s="30"/>
      <c r="D28" s="28"/>
      <c r="E28" s="29"/>
      <c r="F28" s="30"/>
      <c r="G28" s="28"/>
      <c r="H28" s="29"/>
      <c r="I28" s="30"/>
      <c r="J28" s="28"/>
      <c r="K28" s="29"/>
      <c r="L28" s="30"/>
      <c r="M28" s="28"/>
      <c r="N28" s="29"/>
      <c r="O28" s="30"/>
      <c r="P28" s="28"/>
      <c r="Q28" s="29"/>
    </row>
    <row r="29" spans="1:17" s="75" customFormat="1" ht="15" customHeight="1">
      <c r="A29" s="12" t="s">
        <v>18</v>
      </c>
      <c r="B29" s="13"/>
      <c r="C29" s="1">
        <v>0</v>
      </c>
      <c r="D29" s="32">
        <f>IFERROR(SUM(C29/C$16),0)</f>
        <v>0</v>
      </c>
      <c r="E29" s="15"/>
      <c r="F29" s="1">
        <v>0</v>
      </c>
      <c r="G29" s="32">
        <f>IFERROR(SUM(F29/F$16),0)</f>
        <v>0</v>
      </c>
      <c r="H29" s="15"/>
      <c r="I29" s="1">
        <v>0</v>
      </c>
      <c r="J29" s="32">
        <f>IFERROR(SUM(I29/I$16),0)</f>
        <v>0</v>
      </c>
      <c r="K29" s="15"/>
      <c r="L29" s="1">
        <v>0</v>
      </c>
      <c r="M29" s="32">
        <f>IFERROR(SUM(L29/L$16),0)</f>
        <v>0</v>
      </c>
      <c r="N29" s="15"/>
      <c r="O29" s="1">
        <v>0</v>
      </c>
      <c r="P29" s="32">
        <f>IFERROR(SUM(O29/O$16),0)</f>
        <v>0</v>
      </c>
      <c r="Q29" s="15"/>
    </row>
    <row r="30" spans="1:17" s="75" customFormat="1" ht="15" customHeight="1">
      <c r="A30" s="20" t="s">
        <v>19</v>
      </c>
      <c r="B30" s="21"/>
      <c r="C30" s="22">
        <f>SUM(C27-C29)</f>
        <v>0</v>
      </c>
      <c r="D30" s="23">
        <f>SUM(D27-D29)</f>
        <v>1</v>
      </c>
      <c r="E30" s="24"/>
      <c r="F30" s="22">
        <f>SUM(F27-F29)</f>
        <v>0</v>
      </c>
      <c r="G30" s="23">
        <f>SUM(G27-G29)</f>
        <v>1</v>
      </c>
      <c r="H30" s="24"/>
      <c r="I30" s="22">
        <f>SUM(I27-I29)</f>
        <v>0</v>
      </c>
      <c r="J30" s="23">
        <f>SUM(J27-J29)</f>
        <v>1</v>
      </c>
      <c r="K30" s="24"/>
      <c r="L30" s="22">
        <f>SUM(L27-L29)</f>
        <v>0</v>
      </c>
      <c r="M30" s="23">
        <f>SUM(M27-M29)</f>
        <v>1</v>
      </c>
      <c r="N30" s="24"/>
      <c r="O30" s="22">
        <f>SUM(O27-O29)</f>
        <v>0</v>
      </c>
      <c r="P30" s="23">
        <f>SUM(P27-P29)</f>
        <v>1</v>
      </c>
      <c r="Q30" s="24"/>
    </row>
    <row r="31" spans="1:17" s="75" customFormat="1" ht="8" customHeight="1">
      <c r="A31" s="25"/>
      <c r="B31" s="26"/>
      <c r="C31" s="30"/>
      <c r="D31" s="28"/>
      <c r="E31" s="29"/>
      <c r="F31" s="30"/>
      <c r="G31" s="28"/>
      <c r="H31" s="29"/>
      <c r="I31" s="30"/>
      <c r="J31" s="28"/>
      <c r="K31" s="29"/>
      <c r="L31" s="30"/>
      <c r="M31" s="28"/>
      <c r="N31" s="29"/>
      <c r="O31" s="30"/>
      <c r="P31" s="28"/>
      <c r="Q31" s="29"/>
    </row>
    <row r="32" spans="1:17" s="75" customFormat="1" ht="15" customHeight="1">
      <c r="A32" s="12" t="s">
        <v>20</v>
      </c>
      <c r="B32" s="13"/>
      <c r="C32" s="1">
        <v>0</v>
      </c>
      <c r="D32" s="32">
        <f>IFERROR(SUM(C32/C$16),0)</f>
        <v>0</v>
      </c>
      <c r="E32" s="15"/>
      <c r="F32" s="1">
        <v>0</v>
      </c>
      <c r="G32" s="32">
        <f>IFERROR(SUM(F32/F$16),0)</f>
        <v>0</v>
      </c>
      <c r="H32" s="15"/>
      <c r="I32" s="1">
        <v>0</v>
      </c>
      <c r="J32" s="32">
        <f>IFERROR(SUM(I32/I$16),0)</f>
        <v>0</v>
      </c>
      <c r="K32" s="15"/>
      <c r="L32" s="1">
        <v>0</v>
      </c>
      <c r="M32" s="32">
        <f>IFERROR(SUM(L32/L$16),0)</f>
        <v>0</v>
      </c>
      <c r="N32" s="15"/>
      <c r="O32" s="1">
        <v>0</v>
      </c>
      <c r="P32" s="32">
        <f>IFERROR(SUM(O32/O$16),0)</f>
        <v>0</v>
      </c>
      <c r="Q32" s="15"/>
    </row>
    <row r="33" spans="1:17" s="75" customFormat="1" ht="15" customHeight="1">
      <c r="A33" s="12" t="s">
        <v>21</v>
      </c>
      <c r="B33" s="13"/>
      <c r="C33" s="1">
        <v>0</v>
      </c>
      <c r="D33" s="14">
        <f>IFERROR(SUM(C33/C$16),0)</f>
        <v>0</v>
      </c>
      <c r="E33" s="15"/>
      <c r="F33" s="1">
        <v>0</v>
      </c>
      <c r="G33" s="14">
        <f>IFERROR(SUM(F33/F$16),0)</f>
        <v>0</v>
      </c>
      <c r="H33" s="15"/>
      <c r="I33" s="1">
        <v>0</v>
      </c>
      <c r="J33" s="14">
        <f>IFERROR(SUM(I33/I$16),0)</f>
        <v>0</v>
      </c>
      <c r="K33" s="15"/>
      <c r="L33" s="1">
        <v>0</v>
      </c>
      <c r="M33" s="14">
        <f>IFERROR(SUM(L33/L$16),0)</f>
        <v>0</v>
      </c>
      <c r="N33" s="15"/>
      <c r="O33" s="1">
        <v>0</v>
      </c>
      <c r="P33" s="14">
        <f>IFERROR(SUM(O33/O$16),0)</f>
        <v>0</v>
      </c>
      <c r="Q33" s="15"/>
    </row>
    <row r="34" spans="1:17" s="75" customFormat="1" ht="15" customHeight="1">
      <c r="A34" s="12" t="s">
        <v>22</v>
      </c>
      <c r="B34" s="13"/>
      <c r="C34" s="1">
        <v>0</v>
      </c>
      <c r="D34" s="14">
        <f>IFERROR(SUM(C34/C$16),0)</f>
        <v>0</v>
      </c>
      <c r="E34" s="15"/>
      <c r="F34" s="1">
        <v>0</v>
      </c>
      <c r="G34" s="14">
        <f>IFERROR(SUM(F34/F$16),0)</f>
        <v>0</v>
      </c>
      <c r="H34" s="15"/>
      <c r="I34" s="1">
        <v>0</v>
      </c>
      <c r="J34" s="14">
        <f>IFERROR(SUM(I34/I$16),0)</f>
        <v>0</v>
      </c>
      <c r="K34" s="15"/>
      <c r="L34" s="1">
        <v>0</v>
      </c>
      <c r="M34" s="14">
        <f>IFERROR(SUM(L34/L$16),0)</f>
        <v>0</v>
      </c>
      <c r="N34" s="15"/>
      <c r="O34" s="1">
        <v>0</v>
      </c>
      <c r="P34" s="14">
        <f>IFERROR(SUM(O34/O$16),0)</f>
        <v>0</v>
      </c>
      <c r="Q34" s="15"/>
    </row>
    <row r="35" spans="1:17" s="75" customFormat="1" ht="15" customHeight="1">
      <c r="A35" s="16" t="s">
        <v>23</v>
      </c>
      <c r="B35" s="17"/>
      <c r="C35" s="1">
        <v>0</v>
      </c>
      <c r="D35" s="18">
        <f>IFERROR(SUM(C35/C$16),0)</f>
        <v>0</v>
      </c>
      <c r="E35" s="19"/>
      <c r="F35" s="1">
        <v>0</v>
      </c>
      <c r="G35" s="18">
        <f>IFERROR(SUM(F35/F$16),0)</f>
        <v>0</v>
      </c>
      <c r="H35" s="19"/>
      <c r="I35" s="1">
        <v>0</v>
      </c>
      <c r="J35" s="18">
        <f>IFERROR(SUM(I35/I$16),0)</f>
        <v>0</v>
      </c>
      <c r="K35" s="19"/>
      <c r="L35" s="1">
        <v>0</v>
      </c>
      <c r="M35" s="18">
        <f>IFERROR(SUM(L35/L$16),0)</f>
        <v>0</v>
      </c>
      <c r="N35" s="19"/>
      <c r="O35" s="1">
        <v>0</v>
      </c>
      <c r="P35" s="18">
        <f>IFERROR(SUM(O35/O$16),0)</f>
        <v>0</v>
      </c>
      <c r="Q35" s="19"/>
    </row>
    <row r="36" spans="1:17" s="75" customFormat="1" ht="15" customHeight="1">
      <c r="A36" s="20" t="s">
        <v>24</v>
      </c>
      <c r="B36" s="21"/>
      <c r="C36" s="22">
        <f>SUM(C30-C32-C33-C34-C35)</f>
        <v>0</v>
      </c>
      <c r="D36" s="23">
        <f>SUM(D30-D32-D33-D34-D35)</f>
        <v>1</v>
      </c>
      <c r="E36" s="24"/>
      <c r="F36" s="22">
        <f>SUM(F30-F32-F33-F34-F35)</f>
        <v>0</v>
      </c>
      <c r="G36" s="23">
        <f>SUM(G30-G32-G33-G34-G35)</f>
        <v>1</v>
      </c>
      <c r="H36" s="24"/>
      <c r="I36" s="22">
        <f>SUM(I30-I32-I33-I34-I35)</f>
        <v>0</v>
      </c>
      <c r="J36" s="23">
        <f>SUM(J30-J32-J33-J34-J35)</f>
        <v>1</v>
      </c>
      <c r="K36" s="24"/>
      <c r="L36" s="22">
        <f>SUM(L30-L32-L33-L34-L35)</f>
        <v>0</v>
      </c>
      <c r="M36" s="23">
        <f>SUM(M30-M32-M33-M34-M35)</f>
        <v>1</v>
      </c>
      <c r="N36" s="24"/>
      <c r="O36" s="22">
        <f>SUM(O30-O32-O33-O34-O35)</f>
        <v>0</v>
      </c>
      <c r="P36" s="23">
        <f>SUM(P30-P32-P33-P34-P35)</f>
        <v>1</v>
      </c>
      <c r="Q36" s="24"/>
    </row>
    <row r="37" spans="1:17" s="75" customFormat="1" ht="8" customHeight="1">
      <c r="A37" s="33"/>
      <c r="B37" s="34"/>
      <c r="C37" s="27"/>
      <c r="D37" s="35"/>
      <c r="E37" s="36"/>
      <c r="F37" s="27"/>
      <c r="G37" s="35"/>
      <c r="H37" s="36"/>
      <c r="I37" s="27"/>
      <c r="J37" s="35"/>
      <c r="K37" s="36"/>
      <c r="L37" s="27"/>
      <c r="M37" s="35"/>
      <c r="N37" s="36"/>
      <c r="O37" s="27"/>
      <c r="P37" s="35"/>
      <c r="Q37" s="36"/>
    </row>
    <row r="38" spans="1:17" s="75" customFormat="1" ht="15" customHeight="1">
      <c r="A38" s="20" t="s">
        <v>25</v>
      </c>
      <c r="B38" s="21"/>
      <c r="C38" s="37">
        <f>SUM(C39:C40)</f>
        <v>0</v>
      </c>
      <c r="D38" s="47">
        <f>IFERROR(SUM(C38/C$16),0)</f>
        <v>0</v>
      </c>
      <c r="E38" s="24"/>
      <c r="F38" s="46">
        <f>SUM(F39:F40)</f>
        <v>0</v>
      </c>
      <c r="G38" s="47">
        <f>IFERROR(SUM(F38/F$16),0)</f>
        <v>0</v>
      </c>
      <c r="H38" s="24"/>
      <c r="I38" s="37">
        <f>SUM(I39:I40)</f>
        <v>0</v>
      </c>
      <c r="J38" s="47">
        <f>IFERROR(SUM(I38/I$16),0)</f>
        <v>0</v>
      </c>
      <c r="K38" s="24"/>
      <c r="L38" s="37">
        <f>SUM(L39:L40)</f>
        <v>0</v>
      </c>
      <c r="M38" s="47">
        <f>IFERROR(SUM(L38/L$16),0)</f>
        <v>0</v>
      </c>
      <c r="N38" s="24"/>
      <c r="O38" s="37">
        <f>SUM(O39:O40)</f>
        <v>0</v>
      </c>
      <c r="P38" s="47">
        <f>IFERROR(SUM(O38/O$16),0)</f>
        <v>0</v>
      </c>
      <c r="Q38" s="24"/>
    </row>
    <row r="39" spans="1:17" s="75" customFormat="1" ht="15" customHeight="1">
      <c r="A39" s="12" t="s">
        <v>32</v>
      </c>
      <c r="B39" s="13"/>
      <c r="C39" s="1">
        <f>ROUND(I10*320,-2)</f>
        <v>0</v>
      </c>
      <c r="D39" s="32"/>
      <c r="E39" s="15"/>
      <c r="F39" s="76">
        <f>C39</f>
        <v>0</v>
      </c>
      <c r="G39" s="32"/>
      <c r="H39" s="15"/>
      <c r="I39" s="76">
        <f>C39</f>
        <v>0</v>
      </c>
      <c r="J39" s="32"/>
      <c r="K39" s="15"/>
      <c r="L39" s="76">
        <f>C39</f>
        <v>0</v>
      </c>
      <c r="M39" s="32"/>
      <c r="N39" s="15"/>
      <c r="O39" s="76">
        <f>C39</f>
        <v>0</v>
      </c>
      <c r="P39" s="32"/>
      <c r="Q39" s="15"/>
    </row>
    <row r="40" spans="1:17" s="75" customFormat="1" ht="15" customHeight="1">
      <c r="A40" s="16" t="s">
        <v>33</v>
      </c>
      <c r="B40" s="38"/>
      <c r="C40" s="1">
        <v>0</v>
      </c>
      <c r="D40" s="39"/>
      <c r="E40" s="40"/>
      <c r="F40" s="31">
        <f>C40</f>
        <v>0</v>
      </c>
      <c r="G40" s="39"/>
      <c r="H40" s="40"/>
      <c r="I40" s="31">
        <f>C40</f>
        <v>0</v>
      </c>
      <c r="J40" s="39"/>
      <c r="K40" s="40"/>
      <c r="L40" s="31">
        <f>C40</f>
        <v>0</v>
      </c>
      <c r="M40" s="39"/>
      <c r="N40" s="40"/>
      <c r="O40" s="31">
        <f>C40</f>
        <v>0</v>
      </c>
      <c r="P40" s="39"/>
      <c r="Q40" s="40"/>
    </row>
    <row r="41" spans="1:17" s="75" customFormat="1" ht="15" customHeight="1">
      <c r="A41" s="41" t="s">
        <v>26</v>
      </c>
      <c r="B41" s="42"/>
      <c r="C41" s="43">
        <f>SUM(C36-C38)</f>
        <v>0</v>
      </c>
      <c r="D41" s="44"/>
      <c r="E41" s="45"/>
      <c r="F41" s="43">
        <f>SUM(F36-F38)</f>
        <v>0</v>
      </c>
      <c r="G41" s="44"/>
      <c r="H41" s="45"/>
      <c r="I41" s="43">
        <f>SUM(I36-I38)</f>
        <v>0</v>
      </c>
      <c r="J41" s="44"/>
      <c r="K41" s="45"/>
      <c r="L41" s="43">
        <f>SUM(L36-L38)</f>
        <v>0</v>
      </c>
      <c r="M41" s="44"/>
      <c r="N41" s="45"/>
      <c r="O41" s="43">
        <f>SUM(O36-O38)</f>
        <v>0</v>
      </c>
      <c r="P41" s="44"/>
      <c r="Q41" s="45"/>
    </row>
  </sheetData>
  <sheetProtection password="B514" sheet="1" objects="1" scenarios="1"/>
  <mergeCells count="4">
    <mergeCell ref="L5:Q5"/>
    <mergeCell ref="L7:Q7"/>
    <mergeCell ref="L3:Q3"/>
    <mergeCell ref="M1:Q1"/>
  </mergeCells>
  <phoneticPr fontId="10" type="noConversion"/>
  <pageMargins left="0.59" right="0.85833333333333328" top="0.49166666666666664" bottom="0.47" header="0.2" footer="0.30000000000000004"/>
  <pageSetup paperSize="9" scale="90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Vorlage_BP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Res Keller</cp:lastModifiedBy>
  <cp:lastPrinted>2023-04-27T13:20:23Z</cp:lastPrinted>
  <dcterms:created xsi:type="dcterms:W3CDTF">2020-08-27T18:02:24Z</dcterms:created>
  <dcterms:modified xsi:type="dcterms:W3CDTF">2023-04-27T14:23:38Z</dcterms:modified>
</cp:coreProperties>
</file>